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elles Økonomi\Rapportering\2021\12 desember\Organisasjon\Kontoplan lokallag_Alphareg\"/>
    </mc:Choice>
  </mc:AlternateContent>
  <xr:revisionPtr revIDLastSave="0" documentId="8_{F1831CF7-A324-43C3-8492-68A21050110A}" xr6:coauthVersionLast="36" xr6:coauthVersionMax="36" xr10:uidLastSave="{00000000-0000-0000-0000-000000000000}"/>
  <bookViews>
    <workbookView xWindow="0" yWindow="0" windowWidth="23040" windowHeight="9480" xr2:uid="{F2A1B32F-B387-4CA3-9883-B0B4F5448CD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62" i="1"/>
  <c r="D61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3" i="1"/>
  <c r="D42" i="1"/>
  <c r="D41" i="1"/>
  <c r="D38" i="1"/>
  <c r="D35" i="1"/>
  <c r="D33" i="1"/>
  <c r="D32" i="1"/>
  <c r="D31" i="1"/>
  <c r="D30" i="1"/>
  <c r="D29" i="1"/>
  <c r="D26" i="1"/>
  <c r="D25" i="1"/>
  <c r="D23" i="1"/>
  <c r="D21" i="1"/>
  <c r="D19" i="1"/>
  <c r="D17" i="1"/>
  <c r="D16" i="1"/>
  <c r="D15" i="1"/>
  <c r="D14" i="1"/>
  <c r="D10" i="1"/>
  <c r="D4" i="1"/>
</calcChain>
</file>

<file path=xl/sharedStrings.xml><?xml version="1.0" encoding="utf-8"?>
<sst xmlns="http://schemas.openxmlformats.org/spreadsheetml/2006/main" count="138" uniqueCount="126">
  <si>
    <t>Anleggsmidler</t>
  </si>
  <si>
    <t>Omløpsmidler</t>
  </si>
  <si>
    <t>Egenkapital</t>
  </si>
  <si>
    <t>Driftsinntekter</t>
  </si>
  <si>
    <t>Lønnskostnader</t>
  </si>
  <si>
    <t>Finansielle poster</t>
  </si>
  <si>
    <t>Overføringer og disposisjoner</t>
  </si>
  <si>
    <t>Tomter</t>
  </si>
  <si>
    <t>Eiendeler</t>
  </si>
  <si>
    <t>Inventar</t>
  </si>
  <si>
    <t>Kontormaskiner/Datautstyr</t>
  </si>
  <si>
    <t>Kundefordringer</t>
  </si>
  <si>
    <t>Forskudd</t>
  </si>
  <si>
    <t>Reisekasse</t>
  </si>
  <si>
    <t>KASSE</t>
  </si>
  <si>
    <t>Bankinnskudd</t>
  </si>
  <si>
    <t>Leverandørgjeld</t>
  </si>
  <si>
    <t>Salgsinntekt</t>
  </si>
  <si>
    <t>Studiemidler</t>
  </si>
  <si>
    <t>Fester/møter</t>
  </si>
  <si>
    <t>Egenandeler/deltakeravgift</t>
  </si>
  <si>
    <t>Grasrotandel</t>
  </si>
  <si>
    <t>Minnegaver</t>
  </si>
  <si>
    <t>Momskompensasjon</t>
  </si>
  <si>
    <t>Leieinntekter</t>
  </si>
  <si>
    <t>Kontingentandel</t>
  </si>
  <si>
    <t>Honorarer/godtgjørelse</t>
  </si>
  <si>
    <t>Avskriving</t>
  </si>
  <si>
    <t>Renhold</t>
  </si>
  <si>
    <t>Kontorrekvisita</t>
  </si>
  <si>
    <t>Telefon</t>
  </si>
  <si>
    <t>Internett</t>
  </si>
  <si>
    <t>Porto</t>
  </si>
  <si>
    <t>Forsikringspremie</t>
  </si>
  <si>
    <t>Gebyrer</t>
  </si>
  <si>
    <t>Eiendom, bygg</t>
  </si>
  <si>
    <t>Annen påløpt kostnad</t>
  </si>
  <si>
    <t xml:space="preserve"> Annen gjeld</t>
  </si>
  <si>
    <t>Tilskudd lokale aktiviteter</t>
  </si>
  <si>
    <t>Inntekt lotteri</t>
  </si>
  <si>
    <t>Avskriving eiendom, bygg</t>
  </si>
  <si>
    <t>Leie lokale</t>
  </si>
  <si>
    <t>Renovasjon, vann, avløp o.l.</t>
  </si>
  <si>
    <t>Lys, varme, strøm</t>
  </si>
  <si>
    <t>Annen kostnad lokaler</t>
  </si>
  <si>
    <t>Datautstyr og programvare</t>
  </si>
  <si>
    <t>Reparasjon og vedlikehold bygninger</t>
  </si>
  <si>
    <t>Honorar regnskap</t>
  </si>
  <si>
    <t>Annen kontorkostnad</t>
  </si>
  <si>
    <t>Gitte gaver</t>
  </si>
  <si>
    <t>Andre kostnader</t>
  </si>
  <si>
    <t>Annen renteinntekt</t>
  </si>
  <si>
    <t>Annen rentekostnad</t>
  </si>
  <si>
    <t>Overføring annen egenkapital</t>
  </si>
  <si>
    <t>Andre driftskostnader</t>
  </si>
  <si>
    <t>Kortsiktig gjeld</t>
  </si>
  <si>
    <t>Kontoplan  Alphareg</t>
  </si>
  <si>
    <t>Balanse</t>
  </si>
  <si>
    <t>Resultat</t>
  </si>
  <si>
    <t>Nytt navn</t>
  </si>
  <si>
    <t>Andre fordringer</t>
  </si>
  <si>
    <t>Forskudd reise</t>
  </si>
  <si>
    <t>Kontantkasse</t>
  </si>
  <si>
    <t>nye</t>
  </si>
  <si>
    <t>Annen kortsiktig gjeld / påløpt kostnad</t>
  </si>
  <si>
    <t>Inntekt studiemidler</t>
  </si>
  <si>
    <t>Inntekt fester/møter</t>
  </si>
  <si>
    <t>Nye/fjernes</t>
  </si>
  <si>
    <t>Annen inntekt</t>
  </si>
  <si>
    <t>Avskriving inventar, kontormaskiner/Datautstyr</t>
  </si>
  <si>
    <t>Kostnader knyttet til utleide lokaler</t>
  </si>
  <si>
    <t>Beskrivende tekst</t>
  </si>
  <si>
    <t>Leieinntekter fast eiendom</t>
  </si>
  <si>
    <t>Tomter anskaffelseskost.</t>
  </si>
  <si>
    <t>Andre eiendeler, anskaffelseskost</t>
  </si>
  <si>
    <t>Inventar anskaffelseskost</t>
  </si>
  <si>
    <t>Kontormaskiner/Datautstyr, anskaffelseskost</t>
  </si>
  <si>
    <t>Kostnader vedr. lys/varme, strøm på eget lokale</t>
  </si>
  <si>
    <t>Kostnader vedr. renhold av eget lokale</t>
  </si>
  <si>
    <t>Kostnader til regnskapsføring</t>
  </si>
  <si>
    <t>Kostnader til kontorrekvisita</t>
  </si>
  <si>
    <t>Telefonkostnader</t>
  </si>
  <si>
    <t>Kostnader til internett</t>
  </si>
  <si>
    <t>Kostnader til porto</t>
  </si>
  <si>
    <t>Kostnader for gaver laget har gitt</t>
  </si>
  <si>
    <t>Kostnader til forsikring av eget lokale (ikke utleide lokale)</t>
  </si>
  <si>
    <t>Andre type kostnader vedr. kontoret enn de over</t>
  </si>
  <si>
    <t>Renteinntekt bank</t>
  </si>
  <si>
    <t>Rentekostnad bank</t>
  </si>
  <si>
    <t>Kjøp av andre eiendeler til varig eie og bruk, anskaffelseskost, avskrives mot konto 6000</t>
  </si>
  <si>
    <t>Kjøp av inventar til varig eie og bruk, anskaffelseskost, avskrives mot konto 6000</t>
  </si>
  <si>
    <t>Kjøp av eiendom, anskaffelseskost, avskrives mot konto 6010</t>
  </si>
  <si>
    <t>Kjøp av tomter, anskaffelseskost. Avskrives ikke</t>
  </si>
  <si>
    <t>Kjøp av kontormaskiner/datautstyr til vaig eie og bruk, anskaffelseskost, avskrives mot konto 6000</t>
  </si>
  <si>
    <t>Andre pengekrav/fordringer laget måtte ha</t>
  </si>
  <si>
    <t>Forskudd som er gitt person som skal på reise</t>
  </si>
  <si>
    <t>Alle bevegelser i kontantkassen skal bokføres</t>
  </si>
  <si>
    <t>Alle bevegelser på bankkonto skal bokføres</t>
  </si>
  <si>
    <t>Lagets egenkapital</t>
  </si>
  <si>
    <t xml:space="preserve">Gjeld som en laget har hos en leverandører som de kjøper varer og tjenester av (inngående faktura) </t>
  </si>
  <si>
    <t>Pengekrav i forbindelse med salg av varer og tjenester (utgående faktura)</t>
  </si>
  <si>
    <t>Avsetning av kostnader som er påløpt men mottatt faktura/betalt. Tilbakeføres som hovedregel i påfølgende måned/periode</t>
  </si>
  <si>
    <t>Annen gjeld laget har pådratt seg</t>
  </si>
  <si>
    <t>Inntekt knyttet til salg av varer og tjenester</t>
  </si>
  <si>
    <t>Tilskudd fra private el offentlige som finansiering/bidrag til aktivitet</t>
  </si>
  <si>
    <t>Tilskudd fra private el offentlige som finansiering/bidrag til studieaktivitet</t>
  </si>
  <si>
    <t>Inntekter laget måtte få i.f.m. fester/møter el.l.. Egenandeler skal ikke føres her</t>
  </si>
  <si>
    <t>Inntekter knyttet til lotterivirksomhet, brutto</t>
  </si>
  <si>
    <t>Alle egenandeler, f.eks egenandeler vedr. reiser, sammenkomster, deltakeravgift trim o.s.v</t>
  </si>
  <si>
    <t>Penger mottatt via Grasrotandel-ordningen</t>
  </si>
  <si>
    <t>Minnegaver som blir gitt til laget</t>
  </si>
  <si>
    <t xml:space="preserve">Lagets inntekt fra momskompensasjonsordninge </t>
  </si>
  <si>
    <t>Lagets andel av LHL kontingenten</t>
  </si>
  <si>
    <t>Leieinntekter dersom laget leier ut lokaler</t>
  </si>
  <si>
    <t>Inntekter som ikke relateres til noen av de ovenstående inntektkontier</t>
  </si>
  <si>
    <t>Kostander knyttet til honorarer/godtgjørelse</t>
  </si>
  <si>
    <t>Avskriving eiendom/bygg</t>
  </si>
  <si>
    <t>Kostnader vedr. leie av lokaler</t>
  </si>
  <si>
    <t>Kostnader laget måtte ha vedr. eget lokale. Kostnader til utleide lokaler føres på konto 6321</t>
  </si>
  <si>
    <t>Kostnader knyttet til utleie av lokaler. Strøm, forsikringer, snøbrøyting, renhold, renovasjon vann avløp,  o.s.v</t>
  </si>
  <si>
    <t>Andre kostnader knyttet til lokaler som ikke relateres til noen av de overnstående kostnadskonti</t>
  </si>
  <si>
    <t>Kostnader vedr reparasjon og vedlikehold bygninger</t>
  </si>
  <si>
    <t>Kostnader vedr innkjøp av datautstyr og programvare</t>
  </si>
  <si>
    <t>Bankgebyrer o.l.</t>
  </si>
  <si>
    <t>Andre kostnader som ikke kan relateres til noen av de overnstående kostnadskonti</t>
  </si>
  <si>
    <t>Årets resultat som skal overføres til egenkapital per årsslutt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</si>
</sst>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6818B-BB99-47F2-9077-619E1459A04A}">
  <sheetPr>
    <pageSetUpPr fitToPage="1"/>
  </sheetPr>
  <dimension ref="A1:K64"/>
  <sheetViews>
    <sheetView tabSelected="1" workbookViewId="0">
      <selection activeCell="B36" sqref="B36"/>
    </sheetView>
  </sheetViews>
  <sheetFormatPr baseColWidth="10" defaultRowHeight="15" outlineLevelCol="1" x14ac:dyDescent="0.25"/>
  <cols>
    <col min="2" max="2" width="21.28515625" customWidth="1"/>
    <col min="3" max="3" width="31.28515625" hidden="1" customWidth="1" outlineLevel="1"/>
    <col min="4" max="4" width="43.85546875" bestFit="1" customWidth="1" collapsed="1"/>
    <col min="5" max="5" width="0" hidden="1" customWidth="1" outlineLevel="1"/>
    <col min="6" max="6" width="64.5703125" style="5" customWidth="1" collapsed="1"/>
  </cols>
  <sheetData>
    <row r="1" spans="1:8" x14ac:dyDescent="0.25">
      <c r="A1" s="1" t="s">
        <v>56</v>
      </c>
    </row>
    <row r="3" spans="1:8" x14ac:dyDescent="0.25">
      <c r="A3" s="1" t="s">
        <v>57</v>
      </c>
      <c r="B3" s="1" t="s">
        <v>0</v>
      </c>
      <c r="D3" t="s">
        <v>59</v>
      </c>
      <c r="E3" s="1" t="s">
        <v>67</v>
      </c>
      <c r="F3" s="5" t="s">
        <v>71</v>
      </c>
    </row>
    <row r="4" spans="1:8" x14ac:dyDescent="0.25">
      <c r="B4">
        <v>1110</v>
      </c>
      <c r="C4" t="s">
        <v>35</v>
      </c>
      <c r="D4" t="str">
        <f>+C4</f>
        <v>Eiendom, bygg</v>
      </c>
      <c r="F4" s="5" t="s">
        <v>91</v>
      </c>
    </row>
    <row r="5" spans="1:8" x14ac:dyDescent="0.25">
      <c r="B5">
        <v>1150</v>
      </c>
      <c r="C5" t="s">
        <v>7</v>
      </c>
      <c r="D5" t="s">
        <v>73</v>
      </c>
      <c r="F5" s="5" t="s">
        <v>92</v>
      </c>
    </row>
    <row r="6" spans="1:8" ht="30" x14ac:dyDescent="0.25">
      <c r="B6">
        <v>1200</v>
      </c>
      <c r="C6" s="2" t="s">
        <v>8</v>
      </c>
      <c r="D6" t="s">
        <v>74</v>
      </c>
      <c r="F6" s="5" t="s">
        <v>89</v>
      </c>
    </row>
    <row r="7" spans="1:8" ht="30" x14ac:dyDescent="0.25">
      <c r="B7">
        <v>1250</v>
      </c>
      <c r="C7" t="s">
        <v>9</v>
      </c>
      <c r="D7" t="s">
        <v>75</v>
      </c>
      <c r="F7" s="5" t="s">
        <v>90</v>
      </c>
    </row>
    <row r="8" spans="1:8" ht="30" x14ac:dyDescent="0.25">
      <c r="B8">
        <v>1280</v>
      </c>
      <c r="C8" t="s">
        <v>10</v>
      </c>
      <c r="D8" t="s">
        <v>76</v>
      </c>
      <c r="F8" s="5" t="s">
        <v>93</v>
      </c>
    </row>
    <row r="9" spans="1:8" x14ac:dyDescent="0.25">
      <c r="B9" s="1" t="s">
        <v>1</v>
      </c>
    </row>
    <row r="10" spans="1:8" ht="30" x14ac:dyDescent="0.25">
      <c r="B10">
        <v>1500</v>
      </c>
      <c r="C10" t="s">
        <v>11</v>
      </c>
      <c r="D10" t="str">
        <f>+C10</f>
        <v>Kundefordringer</v>
      </c>
      <c r="F10" s="5" t="s">
        <v>100</v>
      </c>
    </row>
    <row r="11" spans="1:8" x14ac:dyDescent="0.25">
      <c r="B11">
        <v>1570</v>
      </c>
      <c r="C11" s="2" t="s">
        <v>12</v>
      </c>
      <c r="D11" t="s">
        <v>60</v>
      </c>
      <c r="F11" s="5" t="s">
        <v>94</v>
      </c>
    </row>
    <row r="12" spans="1:8" x14ac:dyDescent="0.25">
      <c r="B12">
        <v>1571</v>
      </c>
      <c r="C12" s="2" t="s">
        <v>13</v>
      </c>
      <c r="D12" t="s">
        <v>61</v>
      </c>
      <c r="F12" s="5" t="s">
        <v>95</v>
      </c>
      <c r="G12" s="4"/>
      <c r="H12" s="4"/>
    </row>
    <row r="13" spans="1:8" x14ac:dyDescent="0.25">
      <c r="B13">
        <v>1900</v>
      </c>
      <c r="C13" s="2" t="s">
        <v>14</v>
      </c>
      <c r="D13" t="s">
        <v>62</v>
      </c>
      <c r="F13" s="5" t="s">
        <v>96</v>
      </c>
    </row>
    <row r="14" spans="1:8" x14ac:dyDescent="0.25">
      <c r="B14">
        <v>1920</v>
      </c>
      <c r="C14" t="s">
        <v>15</v>
      </c>
      <c r="D14" t="str">
        <f>+C14</f>
        <v>Bankinnskudd</v>
      </c>
      <c r="F14" s="5" t="s">
        <v>97</v>
      </c>
    </row>
    <row r="15" spans="1:8" x14ac:dyDescent="0.25">
      <c r="B15">
        <v>1921</v>
      </c>
      <c r="C15" t="s">
        <v>15</v>
      </c>
      <c r="D15" t="str">
        <f t="shared" ref="D15:D21" si="0">+C15</f>
        <v>Bankinnskudd</v>
      </c>
      <c r="E15" t="s">
        <v>63</v>
      </c>
      <c r="F15" s="5" t="s">
        <v>97</v>
      </c>
    </row>
    <row r="16" spans="1:8" x14ac:dyDescent="0.25">
      <c r="B16">
        <v>1922</v>
      </c>
      <c r="C16" t="s">
        <v>15</v>
      </c>
      <c r="D16" t="str">
        <f t="shared" si="0"/>
        <v>Bankinnskudd</v>
      </c>
      <c r="E16" t="s">
        <v>63</v>
      </c>
      <c r="F16" s="5" t="s">
        <v>97</v>
      </c>
    </row>
    <row r="17" spans="1:11" x14ac:dyDescent="0.25">
      <c r="B17">
        <v>1923</v>
      </c>
      <c r="C17" t="s">
        <v>15</v>
      </c>
      <c r="D17" t="str">
        <f t="shared" si="0"/>
        <v>Bankinnskudd</v>
      </c>
      <c r="E17" t="s">
        <v>63</v>
      </c>
      <c r="F17" s="5" t="s">
        <v>97</v>
      </c>
    </row>
    <row r="18" spans="1:11" x14ac:dyDescent="0.25">
      <c r="B18" s="1" t="s">
        <v>2</v>
      </c>
    </row>
    <row r="19" spans="1:11" x14ac:dyDescent="0.25">
      <c r="B19">
        <v>2050</v>
      </c>
      <c r="C19" t="s">
        <v>2</v>
      </c>
      <c r="D19" t="str">
        <f t="shared" si="0"/>
        <v>Egenkapital</v>
      </c>
      <c r="F19" s="5" t="s">
        <v>98</v>
      </c>
    </row>
    <row r="20" spans="1:11" x14ac:dyDescent="0.25">
      <c r="B20" s="1" t="s">
        <v>55</v>
      </c>
    </row>
    <row r="21" spans="1:11" ht="30" x14ac:dyDescent="0.25">
      <c r="B21">
        <v>2400</v>
      </c>
      <c r="C21" t="s">
        <v>16</v>
      </c>
      <c r="D21" t="str">
        <f t="shared" si="0"/>
        <v>Leverandørgjeld</v>
      </c>
      <c r="F21" s="5" t="s">
        <v>99</v>
      </c>
      <c r="G21" s="4"/>
      <c r="H21" s="4"/>
      <c r="I21" s="4"/>
      <c r="J21" s="4"/>
    </row>
    <row r="22" spans="1:11" ht="30" x14ac:dyDescent="0.25">
      <c r="B22">
        <v>2960</v>
      </c>
      <c r="C22" s="2" t="s">
        <v>36</v>
      </c>
      <c r="D22" t="s">
        <v>64</v>
      </c>
      <c r="F22" s="5" t="s">
        <v>101</v>
      </c>
    </row>
    <row r="23" spans="1:11" x14ac:dyDescent="0.25">
      <c r="B23">
        <v>2990</v>
      </c>
      <c r="C23" t="s">
        <v>37</v>
      </c>
      <c r="D23" t="str">
        <f>+C23</f>
        <v xml:space="preserve"> Annen gjeld</v>
      </c>
      <c r="F23" s="5" t="s">
        <v>102</v>
      </c>
    </row>
    <row r="24" spans="1:11" x14ac:dyDescent="0.25">
      <c r="A24" s="1" t="s">
        <v>58</v>
      </c>
      <c r="B24" s="1" t="s">
        <v>3</v>
      </c>
    </row>
    <row r="25" spans="1:11" x14ac:dyDescent="0.25">
      <c r="B25">
        <v>3000</v>
      </c>
      <c r="C25" t="s">
        <v>17</v>
      </c>
      <c r="D25" t="str">
        <f t="shared" ref="D25:D26" si="1">+C25</f>
        <v>Salgsinntekt</v>
      </c>
      <c r="F25" s="5" t="s">
        <v>103</v>
      </c>
    </row>
    <row r="26" spans="1:11" x14ac:dyDescent="0.25">
      <c r="B26">
        <v>3400</v>
      </c>
      <c r="C26" t="s">
        <v>38</v>
      </c>
      <c r="D26" t="str">
        <f t="shared" si="1"/>
        <v>Tilskudd lokale aktiviteter</v>
      </c>
      <c r="F26" s="5" t="s">
        <v>104</v>
      </c>
    </row>
    <row r="27" spans="1:11" ht="30" x14ac:dyDescent="0.25">
      <c r="B27">
        <v>3401</v>
      </c>
      <c r="C27" s="2" t="s">
        <v>18</v>
      </c>
      <c r="D27" t="s">
        <v>65</v>
      </c>
      <c r="F27" s="5" t="s">
        <v>105</v>
      </c>
    </row>
    <row r="28" spans="1:11" ht="30" x14ac:dyDescent="0.25">
      <c r="B28">
        <v>3402</v>
      </c>
      <c r="C28" s="2" t="s">
        <v>19</v>
      </c>
      <c r="D28" t="s">
        <v>66</v>
      </c>
      <c r="F28" s="5" t="s">
        <v>106</v>
      </c>
    </row>
    <row r="29" spans="1:11" x14ac:dyDescent="0.25">
      <c r="B29">
        <v>3403</v>
      </c>
      <c r="C29" t="s">
        <v>39</v>
      </c>
      <c r="D29" t="str">
        <f t="shared" ref="D29:D33" si="2">+C29</f>
        <v>Inntekt lotteri</v>
      </c>
      <c r="F29" s="5" t="s">
        <v>107</v>
      </c>
    </row>
    <row r="30" spans="1:11" ht="30" x14ac:dyDescent="0.25">
      <c r="B30">
        <v>3410</v>
      </c>
      <c r="C30" t="s">
        <v>20</v>
      </c>
      <c r="D30" t="str">
        <f t="shared" si="2"/>
        <v>Egenandeler/deltakeravgift</v>
      </c>
      <c r="F30" s="5" t="s">
        <v>108</v>
      </c>
      <c r="G30" s="4"/>
      <c r="H30" s="4"/>
      <c r="I30" s="4"/>
      <c r="J30" s="4"/>
      <c r="K30" s="4"/>
    </row>
    <row r="31" spans="1:11" x14ac:dyDescent="0.25">
      <c r="B31">
        <v>3420</v>
      </c>
      <c r="C31" s="3" t="s">
        <v>21</v>
      </c>
      <c r="D31" t="str">
        <f t="shared" si="2"/>
        <v>Grasrotandel</v>
      </c>
      <c r="F31" s="5" t="s">
        <v>109</v>
      </c>
    </row>
    <row r="32" spans="1:11" x14ac:dyDescent="0.25">
      <c r="B32">
        <v>3430</v>
      </c>
      <c r="C32" t="s">
        <v>22</v>
      </c>
      <c r="D32" t="str">
        <f t="shared" si="2"/>
        <v>Minnegaver</v>
      </c>
      <c r="F32" s="5" t="s">
        <v>110</v>
      </c>
    </row>
    <row r="33" spans="2:6" x14ac:dyDescent="0.25">
      <c r="B33">
        <v>3440</v>
      </c>
      <c r="C33" t="s">
        <v>23</v>
      </c>
      <c r="D33" t="str">
        <f t="shared" si="2"/>
        <v>Momskompensasjon</v>
      </c>
      <c r="F33" s="5" t="s">
        <v>111</v>
      </c>
    </row>
    <row r="34" spans="2:6" x14ac:dyDescent="0.25">
      <c r="B34">
        <v>3600</v>
      </c>
      <c r="C34" t="s">
        <v>24</v>
      </c>
      <c r="D34" t="s">
        <v>72</v>
      </c>
      <c r="F34" s="5" t="s">
        <v>113</v>
      </c>
    </row>
    <row r="35" spans="2:6" x14ac:dyDescent="0.25">
      <c r="B35">
        <v>3700</v>
      </c>
      <c r="C35" t="s">
        <v>25</v>
      </c>
      <c r="D35" t="str">
        <f>+C35</f>
        <v>Kontingentandel</v>
      </c>
      <c r="F35" s="5" t="s">
        <v>112</v>
      </c>
    </row>
    <row r="36" spans="2:6" ht="30" x14ac:dyDescent="0.25">
      <c r="B36" s="6">
        <v>3992</v>
      </c>
      <c r="D36" t="s">
        <v>68</v>
      </c>
      <c r="E36" t="s">
        <v>63</v>
      </c>
      <c r="F36" s="5" t="s">
        <v>114</v>
      </c>
    </row>
    <row r="37" spans="2:6" x14ac:dyDescent="0.25">
      <c r="B37" s="1" t="s">
        <v>4</v>
      </c>
    </row>
    <row r="38" spans="2:6" x14ac:dyDescent="0.25">
      <c r="B38">
        <v>5330</v>
      </c>
      <c r="C38" t="s">
        <v>26</v>
      </c>
      <c r="D38" t="str">
        <f>+C38</f>
        <v>Honorarer/godtgjørelse</v>
      </c>
      <c r="F38" s="5" t="s">
        <v>115</v>
      </c>
    </row>
    <row r="39" spans="2:6" x14ac:dyDescent="0.25">
      <c r="B39" s="1" t="s">
        <v>54</v>
      </c>
    </row>
    <row r="40" spans="2:6" x14ac:dyDescent="0.25">
      <c r="B40">
        <v>6000</v>
      </c>
      <c r="C40" s="2" t="s">
        <v>27</v>
      </c>
      <c r="D40" t="s">
        <v>69</v>
      </c>
      <c r="F40" s="5" t="s">
        <v>69</v>
      </c>
    </row>
    <row r="41" spans="2:6" x14ac:dyDescent="0.25">
      <c r="B41">
        <v>6010</v>
      </c>
      <c r="C41" t="s">
        <v>40</v>
      </c>
      <c r="D41" t="str">
        <f t="shared" ref="D41:D42" si="3">+C41</f>
        <v>Avskriving eiendom, bygg</v>
      </c>
      <c r="F41" s="5" t="s">
        <v>116</v>
      </c>
    </row>
    <row r="42" spans="2:6" x14ac:dyDescent="0.25">
      <c r="B42">
        <v>6300</v>
      </c>
      <c r="C42" t="s">
        <v>41</v>
      </c>
      <c r="D42" t="str">
        <f t="shared" si="3"/>
        <v>Leie lokale</v>
      </c>
      <c r="F42" s="5" t="s">
        <v>117</v>
      </c>
    </row>
    <row r="43" spans="2:6" ht="30" x14ac:dyDescent="0.25">
      <c r="B43">
        <v>6320</v>
      </c>
      <c r="C43" t="s">
        <v>42</v>
      </c>
      <c r="D43" t="str">
        <f>+C43</f>
        <v>Renovasjon, vann, avløp o.l.</v>
      </c>
      <c r="F43" s="5" t="s">
        <v>118</v>
      </c>
    </row>
    <row r="44" spans="2:6" ht="30" x14ac:dyDescent="0.25">
      <c r="B44">
        <v>6321</v>
      </c>
      <c r="D44" t="s">
        <v>70</v>
      </c>
      <c r="E44" t="s">
        <v>63</v>
      </c>
      <c r="F44" s="5" t="s">
        <v>119</v>
      </c>
    </row>
    <row r="45" spans="2:6" x14ac:dyDescent="0.25">
      <c r="B45">
        <v>6340</v>
      </c>
      <c r="C45" t="s">
        <v>43</v>
      </c>
      <c r="D45" t="str">
        <f t="shared" ref="D45:D59" si="4">+C45</f>
        <v>Lys, varme, strøm</v>
      </c>
      <c r="F45" s="5" t="s">
        <v>77</v>
      </c>
    </row>
    <row r="46" spans="2:6" x14ac:dyDescent="0.25">
      <c r="B46">
        <v>6360</v>
      </c>
      <c r="C46" t="s">
        <v>28</v>
      </c>
      <c r="D46" t="str">
        <f t="shared" si="4"/>
        <v>Renhold</v>
      </c>
      <c r="F46" s="5" t="s">
        <v>78</v>
      </c>
    </row>
    <row r="47" spans="2:6" ht="30" x14ac:dyDescent="0.25">
      <c r="B47">
        <v>6390</v>
      </c>
      <c r="C47" t="s">
        <v>44</v>
      </c>
      <c r="D47" t="str">
        <f t="shared" si="4"/>
        <v>Annen kostnad lokaler</v>
      </c>
      <c r="F47" s="5" t="s">
        <v>120</v>
      </c>
    </row>
    <row r="48" spans="2:6" x14ac:dyDescent="0.25">
      <c r="B48">
        <v>6551</v>
      </c>
      <c r="C48" t="s">
        <v>45</v>
      </c>
      <c r="D48" t="str">
        <f t="shared" si="4"/>
        <v>Datautstyr og programvare</v>
      </c>
      <c r="F48" s="5" t="s">
        <v>122</v>
      </c>
    </row>
    <row r="49" spans="2:6" x14ac:dyDescent="0.25">
      <c r="B49">
        <v>6600</v>
      </c>
      <c r="C49" t="s">
        <v>46</v>
      </c>
      <c r="D49" t="str">
        <f t="shared" si="4"/>
        <v>Reparasjon og vedlikehold bygninger</v>
      </c>
      <c r="F49" s="5" t="s">
        <v>121</v>
      </c>
    </row>
    <row r="50" spans="2:6" x14ac:dyDescent="0.25">
      <c r="B50">
        <v>6705</v>
      </c>
      <c r="C50" t="s">
        <v>47</v>
      </c>
      <c r="D50" t="str">
        <f t="shared" si="4"/>
        <v>Honorar regnskap</v>
      </c>
      <c r="F50" s="5" t="s">
        <v>79</v>
      </c>
    </row>
    <row r="51" spans="2:6" x14ac:dyDescent="0.25">
      <c r="B51">
        <v>6800</v>
      </c>
      <c r="C51" t="s">
        <v>29</v>
      </c>
      <c r="D51" t="str">
        <f t="shared" si="4"/>
        <v>Kontorrekvisita</v>
      </c>
      <c r="F51" s="5" t="s">
        <v>80</v>
      </c>
    </row>
    <row r="52" spans="2:6" x14ac:dyDescent="0.25">
      <c r="B52">
        <v>6890</v>
      </c>
      <c r="C52" t="s">
        <v>48</v>
      </c>
      <c r="D52" t="str">
        <f t="shared" si="4"/>
        <v>Annen kontorkostnad</v>
      </c>
      <c r="F52" s="5" t="s">
        <v>86</v>
      </c>
    </row>
    <row r="53" spans="2:6" x14ac:dyDescent="0.25">
      <c r="B53">
        <v>6900</v>
      </c>
      <c r="C53" t="s">
        <v>30</v>
      </c>
      <c r="D53" t="str">
        <f t="shared" si="4"/>
        <v>Telefon</v>
      </c>
      <c r="F53" s="5" t="s">
        <v>81</v>
      </c>
    </row>
    <row r="54" spans="2:6" x14ac:dyDescent="0.25">
      <c r="B54">
        <v>6910</v>
      </c>
      <c r="C54" t="s">
        <v>31</v>
      </c>
      <c r="D54" t="str">
        <f t="shared" si="4"/>
        <v>Internett</v>
      </c>
      <c r="F54" s="5" t="s">
        <v>82</v>
      </c>
    </row>
    <row r="55" spans="2:6" x14ac:dyDescent="0.25">
      <c r="B55">
        <v>6940</v>
      </c>
      <c r="C55" t="s">
        <v>32</v>
      </c>
      <c r="D55" t="str">
        <f t="shared" si="4"/>
        <v>Porto</v>
      </c>
      <c r="F55" s="5" t="s">
        <v>83</v>
      </c>
    </row>
    <row r="56" spans="2:6" x14ac:dyDescent="0.25">
      <c r="B56">
        <v>7420</v>
      </c>
      <c r="C56" t="s">
        <v>49</v>
      </c>
      <c r="D56" t="str">
        <f t="shared" si="4"/>
        <v>Gitte gaver</v>
      </c>
      <c r="F56" s="5" t="s">
        <v>84</v>
      </c>
    </row>
    <row r="57" spans="2:6" x14ac:dyDescent="0.25">
      <c r="B57">
        <v>7500</v>
      </c>
      <c r="C57" t="s">
        <v>33</v>
      </c>
      <c r="D57" t="str">
        <f t="shared" si="4"/>
        <v>Forsikringspremie</v>
      </c>
      <c r="F57" s="5" t="s">
        <v>85</v>
      </c>
    </row>
    <row r="58" spans="2:6" x14ac:dyDescent="0.25">
      <c r="B58">
        <v>7770</v>
      </c>
      <c r="C58" t="s">
        <v>34</v>
      </c>
      <c r="D58" t="str">
        <f t="shared" si="4"/>
        <v>Gebyrer</v>
      </c>
      <c r="F58" s="5" t="s">
        <v>123</v>
      </c>
    </row>
    <row r="59" spans="2:6" ht="30" x14ac:dyDescent="0.25">
      <c r="B59">
        <v>7790</v>
      </c>
      <c r="C59" t="s">
        <v>50</v>
      </c>
      <c r="D59" t="str">
        <f t="shared" si="4"/>
        <v>Andre kostnader</v>
      </c>
      <c r="F59" s="5" t="s">
        <v>124</v>
      </c>
    </row>
    <row r="60" spans="2:6" x14ac:dyDescent="0.25">
      <c r="B60" s="1" t="s">
        <v>5</v>
      </c>
    </row>
    <row r="61" spans="2:6" x14ac:dyDescent="0.25">
      <c r="B61">
        <v>8050</v>
      </c>
      <c r="C61" t="s">
        <v>51</v>
      </c>
      <c r="D61" t="str">
        <f t="shared" ref="D61:D62" si="5">+C61</f>
        <v>Annen renteinntekt</v>
      </c>
      <c r="F61" s="5" t="s">
        <v>87</v>
      </c>
    </row>
    <row r="62" spans="2:6" x14ac:dyDescent="0.25">
      <c r="B62">
        <v>8150</v>
      </c>
      <c r="C62" t="s">
        <v>52</v>
      </c>
      <c r="D62" t="str">
        <f t="shared" si="5"/>
        <v>Annen rentekostnad</v>
      </c>
      <c r="F62" s="5" t="s">
        <v>88</v>
      </c>
    </row>
    <row r="63" spans="2:6" x14ac:dyDescent="0.25">
      <c r="B63" s="1" t="s">
        <v>6</v>
      </c>
    </row>
    <row r="64" spans="2:6" x14ac:dyDescent="0.25">
      <c r="B64">
        <v>8960</v>
      </c>
      <c r="C64" t="s">
        <v>53</v>
      </c>
      <c r="D64" t="str">
        <f>+C64</f>
        <v>Overføring annen egenkapital</v>
      </c>
      <c r="F64" s="5" t="s">
        <v>125</v>
      </c>
    </row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Landsforeningen for hjerte og lungesyke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 Marie Stangnes</dc:creator>
  <cp:lastModifiedBy>Hege Marie Stangnes</cp:lastModifiedBy>
  <cp:lastPrinted>2021-09-16T06:46:38Z</cp:lastPrinted>
  <dcterms:created xsi:type="dcterms:W3CDTF">2021-09-02T10:40:41Z</dcterms:created>
  <dcterms:modified xsi:type="dcterms:W3CDTF">2021-12-22T10:22:12Z</dcterms:modified>
</cp:coreProperties>
</file>